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PC\PROGRAMS\WEEDS - USFS Grants - WMAs\WMA\2018 WMA Funding\2018 WMA Advisory Files\"/>
    </mc:Choice>
  </mc:AlternateContent>
  <xr:revisionPtr revIDLastSave="0" documentId="13_ncr:1_{C5364E5B-CA41-4A9A-9517-9447C2CCE23B}" xr6:coauthVersionLast="36" xr6:coauthVersionMax="36" xr10:uidLastSave="{00000000-0000-0000-0000-000000000000}"/>
  <bookViews>
    <workbookView xWindow="0" yWindow="0" windowWidth="28770" windowHeight="12195" xr2:uid="{495BEB7C-1C48-4606-96C2-69E200418111}"/>
  </bookViews>
  <sheets>
    <sheet name="Budget Template" sheetId="2" r:id="rId1"/>
    <sheet name="Budget - Example" sheetId="3" r:id="rId2"/>
  </sheets>
  <definedNames>
    <definedName name="_xlnm.Print_Area" localSheetId="1">'Budget - Example'!$A$1:$F$61</definedName>
    <definedName name="_xlnm.Print_Area" localSheetId="0">'Budget Template'!$A$1:$F$61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8" i="3" l="1"/>
  <c r="C58" i="3"/>
  <c r="E55" i="3" l="1"/>
  <c r="C55" i="3"/>
  <c r="E47" i="3"/>
  <c r="E56" i="3" s="1"/>
  <c r="C47" i="3"/>
  <c r="C45" i="3"/>
  <c r="C43" i="3"/>
  <c r="C38" i="3"/>
  <c r="C37" i="3"/>
  <c r="C56" i="3" s="1"/>
  <c r="E20" i="3"/>
  <c r="C20" i="3"/>
  <c r="C33" i="3"/>
  <c r="E33" i="3"/>
  <c r="C57" i="3" l="1"/>
  <c r="E57" i="3"/>
  <c r="C59" i="3" l="1"/>
  <c r="E59" i="3"/>
  <c r="C60" i="3" l="1"/>
</calcChain>
</file>

<file path=xl/sharedStrings.xml><?xml version="1.0" encoding="utf-8"?>
<sst xmlns="http://schemas.openxmlformats.org/spreadsheetml/2006/main" count="150" uniqueCount="61">
  <si>
    <t>Personnel Services</t>
  </si>
  <si>
    <t>Outreach and Education</t>
  </si>
  <si>
    <t>Survey and Mapping</t>
  </si>
  <si>
    <t>Control and Eradication</t>
  </si>
  <si>
    <t>Subtotal Personnel Exp.</t>
  </si>
  <si>
    <t>Operating Expenses</t>
  </si>
  <si>
    <t>Subtotal Operation Exp.</t>
  </si>
  <si>
    <t>Subtotal</t>
  </si>
  <si>
    <t>Total</t>
  </si>
  <si>
    <t xml:space="preserve"> </t>
  </si>
  <si>
    <t>Equipment: (must be itemized)</t>
  </si>
  <si>
    <t xml:space="preserve">Title: </t>
  </si>
  <si>
    <t>Printing</t>
  </si>
  <si>
    <t>Other</t>
  </si>
  <si>
    <t xml:space="preserve">Type: </t>
  </si>
  <si>
    <t>Travel: (enter amounts for each activity)</t>
  </si>
  <si>
    <t xml:space="preserve">Hours: </t>
  </si>
  <si>
    <t xml:space="preserve">Amount: </t>
  </si>
  <si>
    <t>Cost: $</t>
  </si>
  <si>
    <t>Rate: $</t>
  </si>
  <si>
    <t>Program Administration</t>
  </si>
  <si>
    <t>Herbicides: (must be itemized)</t>
  </si>
  <si>
    <t>Budget</t>
  </si>
  <si>
    <r>
      <rPr>
        <b/>
        <sz val="11"/>
        <color theme="1"/>
        <rFont val="Calibri"/>
        <family val="2"/>
        <scheme val="minor"/>
      </rPr>
      <t>Mileage</t>
    </r>
    <r>
      <rPr>
        <sz val="11"/>
        <color theme="1"/>
        <rFont val="Calibri"/>
        <family val="2"/>
        <scheme val="minor"/>
      </rPr>
      <t xml:space="preserve">  $0.58 x (Miles)</t>
    </r>
  </si>
  <si>
    <t>(Applicant Name)</t>
  </si>
  <si>
    <t>July 1, 2019 - March 31, 2021</t>
  </si>
  <si>
    <t>CDFA Funding July 1, 2019 - June 30, 2020</t>
  </si>
  <si>
    <t>CDFA Funding July 1, 2020 - March 31, 2021</t>
  </si>
  <si>
    <t>Supplies: (must be itemized)</t>
  </si>
  <si>
    <t>Full of Weeds County</t>
  </si>
  <si>
    <t>Title: Grants Analyst</t>
  </si>
  <si>
    <t>Rate: $29.25 ($22.50  hr + $6.75 benefits)</t>
  </si>
  <si>
    <t>Title: Agricultural Biologist</t>
  </si>
  <si>
    <t>Rate: $32.50 ($25.00 + $7.50 benefits)</t>
  </si>
  <si>
    <t>Hours: 40 hrs per yr</t>
  </si>
  <si>
    <t>Title: GIS Technician</t>
  </si>
  <si>
    <t>Rate: $26.00 ($20.00 hr + $6.00)</t>
  </si>
  <si>
    <t>Hours: 400 hrs per yr</t>
  </si>
  <si>
    <t>Title: Agricultural Technician</t>
  </si>
  <si>
    <t>Rate: $17.25 ($15.00 hr + $2.25 benefits)</t>
  </si>
  <si>
    <t>3 GPS units @ $200 each</t>
  </si>
  <si>
    <t>4 backpack sprayers @ $85.00 each</t>
  </si>
  <si>
    <t>Type: ABC Weed Killer</t>
  </si>
  <si>
    <t>Amount: 25 gal</t>
  </si>
  <si>
    <t>Cost: $50.00 per gallon</t>
  </si>
  <si>
    <t>Type: XYZ Weed Killer</t>
  </si>
  <si>
    <t>Amount: 50 gal</t>
  </si>
  <si>
    <t>Cost: $35.00 per gallon</t>
  </si>
  <si>
    <t>Type: Indicator Dye</t>
  </si>
  <si>
    <t>Amount: 2 gal. per yr.</t>
  </si>
  <si>
    <t>Cost: $15.00 per gallon</t>
  </si>
  <si>
    <r>
      <rPr>
        <b/>
        <sz val="11"/>
        <color theme="1"/>
        <rFont val="Calibri"/>
        <family val="2"/>
        <scheme val="minor"/>
      </rPr>
      <t>Mileage</t>
    </r>
    <r>
      <rPr>
        <sz val="11"/>
        <color theme="1"/>
        <rFont val="Calibri"/>
        <family val="2"/>
        <scheme val="minor"/>
      </rPr>
      <t xml:space="preserve">  $0.58 x (5,000 Miles per year)</t>
    </r>
  </si>
  <si>
    <r>
      <rPr>
        <b/>
        <sz val="14"/>
        <color rgb="FFFF0000"/>
        <rFont val="Calibri"/>
        <family val="2"/>
        <scheme val="minor"/>
      </rPr>
      <t>EXAMPLE</t>
    </r>
    <r>
      <rPr>
        <b/>
        <sz val="14"/>
        <color theme="1"/>
        <rFont val="Calibri"/>
        <family val="2"/>
        <scheme val="minor"/>
      </rPr>
      <t xml:space="preserve"> Budget</t>
    </r>
  </si>
  <si>
    <t>Grant Total CDFA Funding</t>
  </si>
  <si>
    <t>Grant Total Matching Funds</t>
  </si>
  <si>
    <t>Matching Funds July 1, 2019 - June 30, 2020</t>
  </si>
  <si>
    <t>Matching Funds July 1, 2020 - March 31, 2021</t>
  </si>
  <si>
    <t>*Matching funds are optional</t>
  </si>
  <si>
    <t>Indirect</t>
  </si>
  <si>
    <t>Hours: 50 hrs per yr</t>
  </si>
  <si>
    <t>Hours: 150 hrs per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</si>
</sst>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7" xfId="0" applyFont="1" applyFill="1" applyBorder="1" applyAlignment="1">
      <alignment horizontal="right"/>
    </xf>
    <xf numFmtId="164" fontId="0" fillId="2" borderId="2" xfId="1" applyNumberFormat="1" applyFont="1" applyFill="1" applyBorder="1" applyAlignment="1"/>
    <xf numFmtId="164" fontId="0" fillId="0" borderId="5" xfId="0" applyNumberFormat="1" applyBorder="1" applyAlignment="1"/>
    <xf numFmtId="164" fontId="0" fillId="0" borderId="3" xfId="0" applyNumberFormat="1" applyBorder="1" applyAlignment="1"/>
    <xf numFmtId="0" fontId="1" fillId="0" borderId="0" xfId="0" applyFont="1"/>
    <xf numFmtId="164" fontId="0" fillId="0" borderId="8" xfId="0" applyNumberFormat="1" applyBorder="1" applyAlignment="1"/>
    <xf numFmtId="164" fontId="0" fillId="2" borderId="2" xfId="0" applyNumberFormat="1" applyFill="1" applyBorder="1" applyAlignment="1"/>
    <xf numFmtId="164" fontId="0" fillId="0" borderId="2" xfId="0" applyNumberFormat="1" applyBorder="1" applyAlignment="1"/>
    <xf numFmtId="0" fontId="0" fillId="0" borderId="11" xfId="0" applyBorder="1" applyAlignment="1"/>
    <xf numFmtId="0" fontId="0" fillId="0" borderId="11" xfId="0" applyFill="1" applyBorder="1" applyAlignment="1"/>
    <xf numFmtId="164" fontId="0" fillId="0" borderId="12" xfId="1" applyNumberFormat="1" applyFont="1" applyBorder="1" applyAlignment="1"/>
    <xf numFmtId="164" fontId="0" fillId="0" borderId="12" xfId="0" applyNumberFormat="1" applyBorder="1" applyAlignment="1"/>
    <xf numFmtId="164" fontId="0" fillId="3" borderId="3" xfId="0" applyNumberFormat="1" applyFont="1" applyFill="1" applyBorder="1" applyAlignment="1"/>
    <xf numFmtId="164" fontId="0" fillId="3" borderId="4" xfId="0" applyNumberFormat="1" applyFont="1" applyFill="1" applyBorder="1" applyAlignment="1"/>
    <xf numFmtId="164" fontId="0" fillId="3" borderId="5" xfId="0" applyNumberFormat="1" applyFont="1" applyFill="1" applyBorder="1" applyAlignment="1"/>
    <xf numFmtId="164" fontId="0" fillId="3" borderId="8" xfId="0" applyNumberFormat="1" applyFont="1" applyFill="1" applyBorder="1" applyAlignment="1"/>
    <xf numFmtId="0" fontId="1" fillId="0" borderId="6" xfId="0" applyFont="1" applyBorder="1" applyAlignment="1">
      <alignment horizontal="center" vertical="center" wrapText="1"/>
    </xf>
    <xf numFmtId="0" fontId="0" fillId="0" borderId="16" xfId="0" applyFont="1" applyBorder="1" applyAlignment="1"/>
    <xf numFmtId="0" fontId="0" fillId="0" borderId="15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164" fontId="0" fillId="0" borderId="15" xfId="1" applyNumberFormat="1" applyFont="1" applyBorder="1" applyAlignment="1"/>
    <xf numFmtId="164" fontId="0" fillId="0" borderId="16" xfId="1" applyNumberFormat="1" applyFont="1" applyBorder="1" applyAlignment="1"/>
    <xf numFmtId="0" fontId="3" fillId="6" borderId="24" xfId="0" applyFont="1" applyFill="1" applyBorder="1" applyAlignment="1">
      <alignment horizontal="right"/>
    </xf>
    <xf numFmtId="164" fontId="1" fillId="6" borderId="24" xfId="0" applyNumberFormat="1" applyFont="1" applyFill="1" applyBorder="1"/>
    <xf numFmtId="0" fontId="9" fillId="0" borderId="0" xfId="0" applyFont="1"/>
    <xf numFmtId="0" fontId="0" fillId="5" borderId="14" xfId="0" applyFill="1" applyBorder="1" applyAlignment="1"/>
    <xf numFmtId="0" fontId="0" fillId="0" borderId="16" xfId="0" applyBorder="1" applyAlignment="1"/>
    <xf numFmtId="0" fontId="3" fillId="2" borderId="7" xfId="0" applyFont="1" applyFill="1" applyBorder="1" applyAlignment="1">
      <alignment horizontal="right"/>
    </xf>
    <xf numFmtId="0" fontId="0" fillId="0" borderId="6" xfId="0" applyBorder="1" applyAlignment="1"/>
    <xf numFmtId="0" fontId="3" fillId="0" borderId="17" xfId="0" applyFont="1" applyFill="1" applyBorder="1" applyAlignment="1">
      <alignment horizontal="right"/>
    </xf>
    <xf numFmtId="0" fontId="0" fillId="0" borderId="18" xfId="0" applyBorder="1" applyAlignment="1"/>
    <xf numFmtId="0" fontId="3" fillId="0" borderId="14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1" fillId="5" borderId="13" xfId="0" applyFont="1" applyFill="1" applyBorder="1" applyAlignment="1"/>
    <xf numFmtId="0" fontId="0" fillId="0" borderId="15" xfId="0" applyBorder="1" applyAlignment="1"/>
    <xf numFmtId="0" fontId="0" fillId="0" borderId="9" xfId="0" applyFill="1" applyBorder="1" applyAlignment="1"/>
    <xf numFmtId="0" fontId="0" fillId="0" borderId="10" xfId="0" applyBorder="1" applyAlignment="1"/>
    <xf numFmtId="164" fontId="0" fillId="0" borderId="19" xfId="1" applyNumberFormat="1" applyFont="1" applyBorder="1" applyAlignment="1"/>
    <xf numFmtId="0" fontId="0" fillId="0" borderId="20" xfId="0" applyBorder="1" applyAlignment="1"/>
    <xf numFmtId="0" fontId="1" fillId="5" borderId="22" xfId="0" applyFont="1" applyFill="1" applyBorder="1" applyAlignment="1"/>
    <xf numFmtId="0" fontId="0" fillId="0" borderId="23" xfId="0" applyBorder="1" applyAlignment="1"/>
    <xf numFmtId="0" fontId="1" fillId="4" borderId="7" xfId="0" applyFont="1" applyFill="1" applyBorder="1" applyAlignment="1"/>
    <xf numFmtId="0" fontId="0" fillId="4" borderId="1" xfId="0" applyFill="1" applyBorder="1" applyAlignment="1"/>
    <xf numFmtId="0" fontId="0" fillId="4" borderId="6" xfId="0" applyFill="1" applyBorder="1" applyAlignment="1"/>
    <xf numFmtId="0" fontId="6" fillId="0" borderId="11" xfId="0" applyFont="1" applyFill="1" applyBorder="1" applyAlignment="1"/>
    <xf numFmtId="0" fontId="0" fillId="0" borderId="12" xfId="0" applyBorder="1" applyAlignment="1"/>
    <xf numFmtId="0" fontId="6" fillId="0" borderId="13" xfId="0" applyFont="1" applyFill="1" applyBorder="1" applyAlignment="1"/>
    <xf numFmtId="0" fontId="0" fillId="0" borderId="1" xfId="0" applyBorder="1" applyAlignment="1"/>
    <xf numFmtId="0" fontId="0" fillId="3" borderId="13" xfId="0" applyFont="1" applyFill="1" applyBorder="1" applyAlignment="1"/>
    <xf numFmtId="0" fontId="0" fillId="0" borderId="15" xfId="0" applyFont="1" applyBorder="1" applyAlignment="1"/>
    <xf numFmtId="0" fontId="0" fillId="3" borderId="14" xfId="0" applyFont="1" applyFill="1" applyBorder="1" applyAlignment="1"/>
    <xf numFmtId="0" fontId="0" fillId="0" borderId="16" xfId="0" applyFont="1" applyBorder="1" applyAlignment="1"/>
    <xf numFmtId="0" fontId="0" fillId="0" borderId="9" xfId="0" applyBorder="1" applyAlignment="1"/>
    <xf numFmtId="0" fontId="0" fillId="3" borderId="1" xfId="0" applyFill="1" applyBorder="1" applyAlignment="1"/>
    <xf numFmtId="0" fontId="3" fillId="2" borderId="7" xfId="0" applyFont="1" applyFill="1" applyBorder="1" applyAlignment="1"/>
    <xf numFmtId="0" fontId="1" fillId="4" borderId="1" xfId="0" applyFont="1" applyFill="1" applyBorder="1" applyAlignment="1"/>
    <xf numFmtId="0" fontId="1" fillId="4" borderId="6" xfId="0" applyFont="1" applyFill="1" applyBorder="1" applyAlignment="1"/>
    <xf numFmtId="164" fontId="0" fillId="0" borderId="21" xfId="1" applyNumberFormat="1" applyFont="1" applyBorder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A833-4B57-4166-BB7B-0B2283B3FF3B}">
  <sheetPr>
    <pageSetUpPr fitToPage="1"/>
  </sheetPr>
  <dimension ref="A1:I61"/>
  <sheetViews>
    <sheetView tabSelected="1" zoomScaleNormal="100" workbookViewId="0">
      <selection activeCell="B75" sqref="B75"/>
    </sheetView>
  </sheetViews>
  <sheetFormatPr defaultRowHeight="15" x14ac:dyDescent="0.25"/>
  <cols>
    <col min="1" max="1" width="20" customWidth="1"/>
    <col min="2" max="2" width="37.140625" customWidth="1"/>
    <col min="3" max="3" width="14.28515625" customWidth="1"/>
    <col min="4" max="4" width="15" customWidth="1"/>
    <col min="5" max="5" width="14.28515625" customWidth="1"/>
    <col min="6" max="6" width="15.85546875" customWidth="1"/>
  </cols>
  <sheetData>
    <row r="1" spans="1:9" ht="18.75" x14ac:dyDescent="0.3">
      <c r="A1" s="61" t="s">
        <v>22</v>
      </c>
      <c r="B1" s="61"/>
      <c r="C1" s="61"/>
      <c r="D1" s="61"/>
      <c r="E1" s="61"/>
      <c r="F1" s="62"/>
    </row>
    <row r="2" spans="1:9" ht="15.75" x14ac:dyDescent="0.25">
      <c r="A2" s="63" t="s">
        <v>24</v>
      </c>
      <c r="B2" s="63"/>
      <c r="C2" s="63"/>
      <c r="D2" s="63"/>
      <c r="E2" s="63"/>
      <c r="F2" s="62"/>
    </row>
    <row r="3" spans="1:9" x14ac:dyDescent="0.25">
      <c r="A3" s="64" t="s">
        <v>25</v>
      </c>
      <c r="B3" s="65"/>
      <c r="C3" s="65"/>
      <c r="D3" s="65"/>
      <c r="E3" s="65"/>
      <c r="F3" s="62"/>
    </row>
    <row r="4" spans="1:9" ht="15.75" thickBot="1" x14ac:dyDescent="0.3"/>
    <row r="5" spans="1:9" s="1" customFormat="1" ht="60.75" thickBot="1" x14ac:dyDescent="0.3">
      <c r="A5" s="66"/>
      <c r="B5" s="67"/>
      <c r="C5" s="18" t="s">
        <v>26</v>
      </c>
      <c r="D5" s="18" t="s">
        <v>55</v>
      </c>
      <c r="E5" s="18" t="s">
        <v>27</v>
      </c>
      <c r="F5" s="18" t="s">
        <v>56</v>
      </c>
    </row>
    <row r="6" spans="1:9" s="1" customFormat="1" ht="15.75" thickBot="1" x14ac:dyDescent="0.3">
      <c r="A6" s="68" t="s">
        <v>0</v>
      </c>
      <c r="B6" s="69"/>
      <c r="C6" s="69"/>
      <c r="D6" s="69"/>
      <c r="E6" s="69"/>
      <c r="F6" s="70"/>
    </row>
    <row r="7" spans="1:9" s="1" customFormat="1" ht="15.75" thickBot="1" x14ac:dyDescent="0.3">
      <c r="A7" s="44" t="s">
        <v>20</v>
      </c>
      <c r="B7" s="50"/>
      <c r="C7" s="50"/>
      <c r="D7" s="50"/>
      <c r="E7" s="50"/>
      <c r="F7" s="31"/>
    </row>
    <row r="8" spans="1:9" s="1" customFormat="1" x14ac:dyDescent="0.25">
      <c r="A8" s="55" t="s">
        <v>11</v>
      </c>
      <c r="B8" s="39"/>
      <c r="C8" s="40"/>
      <c r="D8" s="40"/>
      <c r="E8" s="40"/>
      <c r="F8" s="40"/>
    </row>
    <row r="9" spans="1:9" ht="15.75" thickBot="1" x14ac:dyDescent="0.3">
      <c r="A9" s="10" t="s">
        <v>16</v>
      </c>
      <c r="B9" s="12" t="s">
        <v>19</v>
      </c>
      <c r="C9" s="60"/>
      <c r="D9" s="60"/>
      <c r="E9" s="60"/>
      <c r="F9" s="60"/>
    </row>
    <row r="10" spans="1:9" ht="16.5" customHeight="1" x14ac:dyDescent="0.25">
      <c r="A10" s="55" t="s">
        <v>11</v>
      </c>
      <c r="B10" s="39"/>
      <c r="C10" s="40"/>
      <c r="D10" s="40"/>
      <c r="E10" s="40"/>
      <c r="F10" s="40"/>
    </row>
    <row r="11" spans="1:9" ht="15.75" thickBot="1" x14ac:dyDescent="0.3">
      <c r="A11" s="10" t="s">
        <v>16</v>
      </c>
      <c r="B11" s="12" t="s">
        <v>19</v>
      </c>
      <c r="C11" s="41"/>
      <c r="D11" s="41"/>
      <c r="E11" s="41"/>
      <c r="F11" s="41"/>
    </row>
    <row r="12" spans="1:9" ht="15.75" thickBot="1" x14ac:dyDescent="0.3">
      <c r="A12" s="44" t="s">
        <v>1</v>
      </c>
      <c r="B12" s="58"/>
      <c r="C12" s="58"/>
      <c r="D12" s="58"/>
      <c r="E12" s="58"/>
      <c r="F12" s="59"/>
    </row>
    <row r="13" spans="1:9" x14ac:dyDescent="0.25">
      <c r="A13" s="55" t="s">
        <v>11</v>
      </c>
      <c r="B13" s="39"/>
      <c r="C13" s="40"/>
      <c r="D13" s="40"/>
      <c r="E13" s="40"/>
      <c r="F13" s="40"/>
    </row>
    <row r="14" spans="1:9" ht="15.75" thickBot="1" x14ac:dyDescent="0.3">
      <c r="A14" s="10" t="s">
        <v>16</v>
      </c>
      <c r="B14" s="12" t="s">
        <v>19</v>
      </c>
      <c r="C14" s="60"/>
      <c r="D14" s="60"/>
      <c r="E14" s="60"/>
      <c r="F14" s="60"/>
    </row>
    <row r="15" spans="1:9" x14ac:dyDescent="0.25">
      <c r="A15" s="55" t="s">
        <v>11</v>
      </c>
      <c r="B15" s="39"/>
      <c r="C15" s="40"/>
      <c r="D15" s="40"/>
      <c r="E15" s="40"/>
      <c r="F15" s="40"/>
    </row>
    <row r="16" spans="1:9" ht="15.75" thickBot="1" x14ac:dyDescent="0.3">
      <c r="A16" s="10" t="s">
        <v>16</v>
      </c>
      <c r="B16" s="12" t="s">
        <v>19</v>
      </c>
      <c r="C16" s="41"/>
      <c r="D16" s="41"/>
      <c r="E16" s="41"/>
      <c r="F16" s="41"/>
      <c r="I16" t="s">
        <v>9</v>
      </c>
    </row>
    <row r="17" spans="1:6" x14ac:dyDescent="0.25">
      <c r="A17" s="55" t="s">
        <v>11</v>
      </c>
      <c r="B17" s="39"/>
      <c r="C17" s="40"/>
      <c r="D17" s="40"/>
      <c r="E17" s="40"/>
      <c r="F17" s="40"/>
    </row>
    <row r="18" spans="1:6" ht="15.75" thickBot="1" x14ac:dyDescent="0.3">
      <c r="A18" s="10" t="s">
        <v>16</v>
      </c>
      <c r="B18" s="12" t="s">
        <v>19</v>
      </c>
      <c r="C18" s="41"/>
      <c r="D18" s="41"/>
      <c r="E18" s="41"/>
      <c r="F18" s="41"/>
    </row>
    <row r="19" spans="1:6" ht="15.75" thickBot="1" x14ac:dyDescent="0.3">
      <c r="A19" s="44" t="s">
        <v>2</v>
      </c>
      <c r="B19" s="50"/>
      <c r="C19" s="50"/>
      <c r="D19" s="50"/>
      <c r="E19" s="50"/>
      <c r="F19" s="31"/>
    </row>
    <row r="20" spans="1:6" x14ac:dyDescent="0.25">
      <c r="A20" s="55" t="s">
        <v>11</v>
      </c>
      <c r="B20" s="39"/>
      <c r="C20" s="40"/>
      <c r="D20" s="40"/>
      <c r="E20" s="40"/>
      <c r="F20" s="40"/>
    </row>
    <row r="21" spans="1:6" ht="15.75" thickBot="1" x14ac:dyDescent="0.3">
      <c r="A21" s="10" t="s">
        <v>16</v>
      </c>
      <c r="B21" s="12" t="s">
        <v>19</v>
      </c>
      <c r="C21" s="41"/>
      <c r="D21" s="41"/>
      <c r="E21" s="41"/>
      <c r="F21" s="41"/>
    </row>
    <row r="22" spans="1:6" x14ac:dyDescent="0.25">
      <c r="A22" s="55" t="s">
        <v>11</v>
      </c>
      <c r="B22" s="39"/>
      <c r="C22" s="40"/>
      <c r="D22" s="40"/>
      <c r="E22" s="40"/>
      <c r="F22" s="40"/>
    </row>
    <row r="23" spans="1:6" ht="15.75" thickBot="1" x14ac:dyDescent="0.3">
      <c r="A23" s="10" t="s">
        <v>16</v>
      </c>
      <c r="B23" s="12" t="s">
        <v>19</v>
      </c>
      <c r="C23" s="41"/>
      <c r="D23" s="41"/>
      <c r="E23" s="41"/>
      <c r="F23" s="41"/>
    </row>
    <row r="24" spans="1:6" x14ac:dyDescent="0.25">
      <c r="A24" s="55" t="s">
        <v>11</v>
      </c>
      <c r="B24" s="39"/>
      <c r="C24" s="40"/>
      <c r="D24" s="40"/>
      <c r="E24" s="40"/>
      <c r="F24" s="40"/>
    </row>
    <row r="25" spans="1:6" ht="15.75" thickBot="1" x14ac:dyDescent="0.3">
      <c r="A25" s="10" t="s">
        <v>16</v>
      </c>
      <c r="B25" s="12" t="s">
        <v>19</v>
      </c>
      <c r="C25" s="41"/>
      <c r="D25" s="41"/>
      <c r="E25" s="41"/>
      <c r="F25" s="41"/>
    </row>
    <row r="26" spans="1:6" ht="15.75" thickBot="1" x14ac:dyDescent="0.3">
      <c r="A26" s="44" t="s">
        <v>3</v>
      </c>
      <c r="B26" s="50"/>
      <c r="C26" s="50"/>
      <c r="D26" s="50"/>
      <c r="E26" s="50"/>
      <c r="F26" s="31"/>
    </row>
    <row r="27" spans="1:6" x14ac:dyDescent="0.25">
      <c r="A27" s="55" t="s">
        <v>11</v>
      </c>
      <c r="B27" s="39"/>
      <c r="C27" s="40"/>
      <c r="D27" s="40"/>
      <c r="E27" s="40"/>
      <c r="F27" s="40"/>
    </row>
    <row r="28" spans="1:6" ht="15.75" thickBot="1" x14ac:dyDescent="0.3">
      <c r="A28" s="10" t="s">
        <v>16</v>
      </c>
      <c r="B28" s="12" t="s">
        <v>19</v>
      </c>
      <c r="C28" s="41"/>
      <c r="D28" s="41"/>
      <c r="E28" s="41"/>
      <c r="F28" s="41"/>
    </row>
    <row r="29" spans="1:6" x14ac:dyDescent="0.25">
      <c r="A29" s="55" t="s">
        <v>11</v>
      </c>
      <c r="B29" s="39"/>
      <c r="C29" s="40"/>
      <c r="D29" s="40"/>
      <c r="E29" s="40"/>
      <c r="F29" s="40"/>
    </row>
    <row r="30" spans="1:6" ht="15.75" thickBot="1" x14ac:dyDescent="0.3">
      <c r="A30" s="10" t="s">
        <v>16</v>
      </c>
      <c r="B30" s="12" t="s">
        <v>19</v>
      </c>
      <c r="C30" s="41"/>
      <c r="D30" s="41"/>
      <c r="E30" s="41"/>
      <c r="F30" s="41"/>
    </row>
    <row r="31" spans="1:6" x14ac:dyDescent="0.25">
      <c r="A31" s="55" t="s">
        <v>11</v>
      </c>
      <c r="B31" s="39"/>
      <c r="C31" s="40"/>
      <c r="D31" s="40"/>
      <c r="E31" s="40"/>
      <c r="F31" s="40"/>
    </row>
    <row r="32" spans="1:6" ht="15.75" thickBot="1" x14ac:dyDescent="0.3">
      <c r="A32" s="10" t="s">
        <v>16</v>
      </c>
      <c r="B32" s="12" t="s">
        <v>19</v>
      </c>
      <c r="C32" s="41"/>
      <c r="D32" s="41"/>
      <c r="E32" s="41"/>
      <c r="F32" s="41"/>
    </row>
    <row r="33" spans="1:6" s="6" customFormat="1" ht="16.5" thickBot="1" x14ac:dyDescent="0.3">
      <c r="A33" s="30" t="s">
        <v>4</v>
      </c>
      <c r="B33" s="31"/>
      <c r="C33" s="3"/>
      <c r="D33" s="3"/>
      <c r="E33" s="3"/>
      <c r="F33" s="3"/>
    </row>
    <row r="34" spans="1:6" s="6" customFormat="1" ht="15.75" thickBot="1" x14ac:dyDescent="0.3">
      <c r="A34" s="2"/>
      <c r="B34" s="56"/>
      <c r="C34" s="56"/>
      <c r="D34" s="56"/>
      <c r="E34" s="56"/>
      <c r="F34" s="31"/>
    </row>
    <row r="35" spans="1:6" s="6" customFormat="1" ht="16.5" thickBot="1" x14ac:dyDescent="0.3">
      <c r="A35" s="57" t="s">
        <v>5</v>
      </c>
      <c r="B35" s="50"/>
      <c r="C35" s="50"/>
      <c r="D35" s="50"/>
      <c r="E35" s="50"/>
      <c r="F35" s="31"/>
    </row>
    <row r="36" spans="1:6" s="6" customFormat="1" ht="15.75" thickBot="1" x14ac:dyDescent="0.3">
      <c r="A36" s="44" t="s">
        <v>28</v>
      </c>
      <c r="B36" s="50"/>
      <c r="C36" s="50"/>
      <c r="D36" s="50"/>
      <c r="E36" s="50"/>
      <c r="F36" s="31"/>
    </row>
    <row r="37" spans="1:6" s="6" customFormat="1" x14ac:dyDescent="0.25">
      <c r="A37" s="51"/>
      <c r="B37" s="52"/>
      <c r="C37" s="23"/>
      <c r="D37" s="20"/>
      <c r="E37" s="20"/>
      <c r="F37" s="15"/>
    </row>
    <row r="38" spans="1:6" ht="15.75" thickBot="1" x14ac:dyDescent="0.3">
      <c r="A38" s="53"/>
      <c r="B38" s="54"/>
      <c r="C38" s="24"/>
      <c r="D38" s="19"/>
      <c r="E38" s="19"/>
      <c r="F38" s="16"/>
    </row>
    <row r="39" spans="1:6" ht="15.75" thickBot="1" x14ac:dyDescent="0.3">
      <c r="A39" s="44" t="s">
        <v>10</v>
      </c>
      <c r="B39" s="50"/>
      <c r="C39" s="50"/>
      <c r="D39" s="50"/>
      <c r="E39" s="50"/>
      <c r="F39" s="31"/>
    </row>
    <row r="40" spans="1:6" x14ac:dyDescent="0.25">
      <c r="A40" s="51"/>
      <c r="B40" s="52"/>
      <c r="C40" s="20"/>
      <c r="D40" s="20"/>
      <c r="E40" s="20"/>
      <c r="F40" s="15"/>
    </row>
    <row r="41" spans="1:6" ht="15.75" thickBot="1" x14ac:dyDescent="0.3">
      <c r="A41" s="53"/>
      <c r="B41" s="54"/>
      <c r="C41" s="19"/>
      <c r="D41" s="19"/>
      <c r="E41" s="19"/>
      <c r="F41" s="16"/>
    </row>
    <row r="42" spans="1:6" ht="15.75" thickBot="1" x14ac:dyDescent="0.3">
      <c r="A42" s="44" t="s">
        <v>21</v>
      </c>
      <c r="B42" s="50"/>
      <c r="C42" s="50"/>
      <c r="D42" s="50"/>
      <c r="E42" s="50"/>
      <c r="F42" s="31"/>
    </row>
    <row r="43" spans="1:6" x14ac:dyDescent="0.25">
      <c r="A43" s="38" t="s">
        <v>14</v>
      </c>
      <c r="B43" s="39"/>
      <c r="C43" s="40"/>
      <c r="D43" s="40"/>
      <c r="E43" s="40"/>
      <c r="F43" s="40"/>
    </row>
    <row r="44" spans="1:6" ht="15.75" thickBot="1" x14ac:dyDescent="0.3">
      <c r="A44" s="11" t="s">
        <v>17</v>
      </c>
      <c r="B44" s="13" t="s">
        <v>18</v>
      </c>
      <c r="C44" s="41"/>
      <c r="D44" s="41"/>
      <c r="E44" s="41"/>
      <c r="F44" s="41"/>
    </row>
    <row r="45" spans="1:6" x14ac:dyDescent="0.25">
      <c r="A45" s="38" t="s">
        <v>14</v>
      </c>
      <c r="B45" s="39"/>
      <c r="C45" s="40"/>
      <c r="D45" s="40"/>
      <c r="E45" s="40"/>
      <c r="F45" s="40"/>
    </row>
    <row r="46" spans="1:6" ht="15.75" thickBot="1" x14ac:dyDescent="0.3">
      <c r="A46" s="11" t="s">
        <v>17</v>
      </c>
      <c r="B46" s="13" t="s">
        <v>18</v>
      </c>
      <c r="C46" s="41"/>
      <c r="D46" s="41"/>
      <c r="E46" s="41"/>
      <c r="F46" s="41"/>
    </row>
    <row r="47" spans="1:6" x14ac:dyDescent="0.25">
      <c r="A47" s="38" t="s">
        <v>14</v>
      </c>
      <c r="B47" s="39"/>
      <c r="C47" s="40"/>
      <c r="D47" s="40"/>
      <c r="E47" s="40"/>
      <c r="F47" s="40"/>
    </row>
    <row r="48" spans="1:6" x14ac:dyDescent="0.25">
      <c r="A48" s="11" t="s">
        <v>17</v>
      </c>
      <c r="B48" s="13" t="s">
        <v>18</v>
      </c>
      <c r="C48" s="41"/>
      <c r="D48" s="41"/>
      <c r="E48" s="41"/>
      <c r="F48" s="41"/>
    </row>
    <row r="49" spans="1:6" ht="15.75" thickBot="1" x14ac:dyDescent="0.3">
      <c r="A49" s="42" t="s">
        <v>12</v>
      </c>
      <c r="B49" s="43"/>
      <c r="C49" s="17"/>
      <c r="D49" s="17"/>
      <c r="E49" s="17"/>
      <c r="F49" s="17"/>
    </row>
    <row r="50" spans="1:6" ht="15.75" thickBot="1" x14ac:dyDescent="0.3">
      <c r="A50" s="44" t="s">
        <v>15</v>
      </c>
      <c r="B50" s="45"/>
      <c r="C50" s="45"/>
      <c r="D50" s="45"/>
      <c r="E50" s="45"/>
      <c r="F50" s="46"/>
    </row>
    <row r="51" spans="1:6" x14ac:dyDescent="0.25">
      <c r="A51" s="47" t="s">
        <v>1</v>
      </c>
      <c r="B51" s="48"/>
      <c r="C51" s="14"/>
      <c r="D51" s="14"/>
      <c r="E51" s="14"/>
      <c r="F51" s="14"/>
    </row>
    <row r="52" spans="1:6" x14ac:dyDescent="0.25">
      <c r="A52" s="49" t="s">
        <v>2</v>
      </c>
      <c r="B52" s="37"/>
      <c r="C52" s="15"/>
      <c r="D52" s="15"/>
      <c r="E52" s="15"/>
      <c r="F52" s="15"/>
    </row>
    <row r="53" spans="1:6" x14ac:dyDescent="0.25">
      <c r="A53" s="49" t="s">
        <v>3</v>
      </c>
      <c r="B53" s="37"/>
      <c r="C53" s="15"/>
      <c r="D53" s="15"/>
      <c r="E53" s="15"/>
      <c r="F53" s="15"/>
    </row>
    <row r="54" spans="1:6" x14ac:dyDescent="0.25">
      <c r="A54" s="36" t="s">
        <v>13</v>
      </c>
      <c r="B54" s="37"/>
      <c r="C54" s="15"/>
      <c r="D54" s="15"/>
      <c r="E54" s="15"/>
      <c r="F54" s="15"/>
    </row>
    <row r="55" spans="1:6" ht="15.75" thickBot="1" x14ac:dyDescent="0.3">
      <c r="A55" s="28" t="s">
        <v>23</v>
      </c>
      <c r="B55" s="29"/>
      <c r="C55" s="7"/>
      <c r="D55" s="7"/>
      <c r="E55" s="7"/>
      <c r="F55" s="7"/>
    </row>
    <row r="56" spans="1:6" ht="16.5" thickBot="1" x14ac:dyDescent="0.3">
      <c r="A56" s="30" t="s">
        <v>6</v>
      </c>
      <c r="B56" s="31"/>
      <c r="C56" s="8"/>
      <c r="D56" s="8"/>
      <c r="E56" s="8"/>
      <c r="F56" s="8"/>
    </row>
    <row r="57" spans="1:6" ht="15.75" x14ac:dyDescent="0.25">
      <c r="A57" s="32" t="s">
        <v>7</v>
      </c>
      <c r="B57" s="33"/>
      <c r="C57" s="5"/>
      <c r="D57" s="5"/>
      <c r="E57" s="5"/>
      <c r="F57" s="5"/>
    </row>
    <row r="58" spans="1:6" ht="16.5" thickBot="1" x14ac:dyDescent="0.3">
      <c r="A58" s="34" t="s">
        <v>58</v>
      </c>
      <c r="B58" s="29"/>
      <c r="C58" s="4"/>
      <c r="D58" s="4"/>
      <c r="E58" s="4"/>
      <c r="F58" s="4"/>
    </row>
    <row r="59" spans="1:6" ht="16.5" thickBot="1" x14ac:dyDescent="0.3">
      <c r="A59" s="35" t="s">
        <v>8</v>
      </c>
      <c r="B59" s="31"/>
      <c r="C59" s="9"/>
      <c r="D59" s="9"/>
      <c r="E59" s="9"/>
      <c r="F59" s="9"/>
    </row>
    <row r="60" spans="1:6" ht="16.5" thickBot="1" x14ac:dyDescent="0.3">
      <c r="B60" s="25" t="s">
        <v>53</v>
      </c>
      <c r="C60" s="26"/>
    </row>
    <row r="61" spans="1:6" ht="16.5" thickBot="1" x14ac:dyDescent="0.3">
      <c r="B61" s="25" t="s">
        <v>54</v>
      </c>
      <c r="C61" s="26"/>
      <c r="D61" s="27" t="s">
        <v>57</v>
      </c>
    </row>
  </sheetData>
  <mergeCells count="100">
    <mergeCell ref="A7:F7"/>
    <mergeCell ref="A1:F1"/>
    <mergeCell ref="A2:F2"/>
    <mergeCell ref="A3:F3"/>
    <mergeCell ref="A5:B5"/>
    <mergeCell ref="A6:F6"/>
    <mergeCell ref="A10:B10"/>
    <mergeCell ref="C10:C11"/>
    <mergeCell ref="D10:D11"/>
    <mergeCell ref="E10:E11"/>
    <mergeCell ref="F10:F11"/>
    <mergeCell ref="A8:B8"/>
    <mergeCell ref="C8:C9"/>
    <mergeCell ref="D8:D9"/>
    <mergeCell ref="E8:E9"/>
    <mergeCell ref="F8:F9"/>
    <mergeCell ref="A12:F12"/>
    <mergeCell ref="A13:B13"/>
    <mergeCell ref="C13:C14"/>
    <mergeCell ref="D13:D14"/>
    <mergeCell ref="E13:E14"/>
    <mergeCell ref="F13:F14"/>
    <mergeCell ref="A17:B17"/>
    <mergeCell ref="C17:C18"/>
    <mergeCell ref="D17:D18"/>
    <mergeCell ref="E17:E18"/>
    <mergeCell ref="F17:F18"/>
    <mergeCell ref="A15:B15"/>
    <mergeCell ref="C15:C16"/>
    <mergeCell ref="D15:D16"/>
    <mergeCell ref="E15:E16"/>
    <mergeCell ref="F15:F16"/>
    <mergeCell ref="A19:F19"/>
    <mergeCell ref="A20:B20"/>
    <mergeCell ref="C20:C21"/>
    <mergeCell ref="D20:D21"/>
    <mergeCell ref="E20:E21"/>
    <mergeCell ref="F20:F21"/>
    <mergeCell ref="A24:B24"/>
    <mergeCell ref="C24:C25"/>
    <mergeCell ref="D24:D25"/>
    <mergeCell ref="E24:E25"/>
    <mergeCell ref="F24:F25"/>
    <mergeCell ref="A22:B22"/>
    <mergeCell ref="C22:C23"/>
    <mergeCell ref="D22:D23"/>
    <mergeCell ref="E22:E23"/>
    <mergeCell ref="F22:F23"/>
    <mergeCell ref="A26:F26"/>
    <mergeCell ref="A27:B27"/>
    <mergeCell ref="C27:C28"/>
    <mergeCell ref="D27:D28"/>
    <mergeCell ref="E27:E28"/>
    <mergeCell ref="F27:F28"/>
    <mergeCell ref="A38:B38"/>
    <mergeCell ref="A29:B29"/>
    <mergeCell ref="C29:C30"/>
    <mergeCell ref="D29:D30"/>
    <mergeCell ref="E29:E30"/>
    <mergeCell ref="A33:B33"/>
    <mergeCell ref="B34:F34"/>
    <mergeCell ref="A35:F35"/>
    <mergeCell ref="A36:F36"/>
    <mergeCell ref="A37:B37"/>
    <mergeCell ref="F29:F30"/>
    <mergeCell ref="A31:B31"/>
    <mergeCell ref="C31:C32"/>
    <mergeCell ref="D31:D32"/>
    <mergeCell ref="E31:E32"/>
    <mergeCell ref="F31:F32"/>
    <mergeCell ref="A39:F39"/>
    <mergeCell ref="A40:B40"/>
    <mergeCell ref="A41:B41"/>
    <mergeCell ref="A42:F42"/>
    <mergeCell ref="A43:B43"/>
    <mergeCell ref="C43:C44"/>
    <mergeCell ref="D43:D44"/>
    <mergeCell ref="E43:E44"/>
    <mergeCell ref="F43:F44"/>
    <mergeCell ref="A54:B54"/>
    <mergeCell ref="A45:B45"/>
    <mergeCell ref="C45:C46"/>
    <mergeCell ref="D45:D46"/>
    <mergeCell ref="E45:E46"/>
    <mergeCell ref="A49:B49"/>
    <mergeCell ref="A50:F50"/>
    <mergeCell ref="A51:B51"/>
    <mergeCell ref="A52:B52"/>
    <mergeCell ref="A53:B53"/>
    <mergeCell ref="F45:F46"/>
    <mergeCell ref="A47:B47"/>
    <mergeCell ref="C47:C48"/>
    <mergeCell ref="D47:D48"/>
    <mergeCell ref="E47:E48"/>
    <mergeCell ref="F47:F48"/>
    <mergeCell ref="A55:B55"/>
    <mergeCell ref="A56:B56"/>
    <mergeCell ref="A57:B57"/>
    <mergeCell ref="A58:B58"/>
    <mergeCell ref="A59:B59"/>
  </mergeCells>
  <printOptions horizontalCentered="1"/>
  <pageMargins left="0.45" right="0.45" top="0.15" bottom="0.15" header="0.05" footer="0.05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BEDB-4794-4CCB-98C0-2450FFEBEA85}">
  <sheetPr>
    <pageSetUpPr fitToPage="1"/>
  </sheetPr>
  <dimension ref="A1:I61"/>
  <sheetViews>
    <sheetView zoomScaleNormal="100" workbookViewId="0">
      <selection activeCell="K47" sqref="K47"/>
    </sheetView>
  </sheetViews>
  <sheetFormatPr defaultRowHeight="15" x14ac:dyDescent="0.25"/>
  <cols>
    <col min="1" max="1" width="20" customWidth="1"/>
    <col min="2" max="2" width="37.140625" customWidth="1"/>
    <col min="3" max="3" width="14.28515625" customWidth="1"/>
    <col min="4" max="4" width="15" customWidth="1"/>
    <col min="5" max="5" width="14.28515625" customWidth="1"/>
    <col min="6" max="6" width="15.85546875" customWidth="1"/>
  </cols>
  <sheetData>
    <row r="1" spans="1:9" ht="18.75" x14ac:dyDescent="0.3">
      <c r="A1" s="61" t="s">
        <v>52</v>
      </c>
      <c r="B1" s="61"/>
      <c r="C1" s="61"/>
      <c r="D1" s="61"/>
      <c r="E1" s="61"/>
      <c r="F1" s="62"/>
    </row>
    <row r="2" spans="1:9" ht="15.75" x14ac:dyDescent="0.25">
      <c r="A2" s="63" t="s">
        <v>29</v>
      </c>
      <c r="B2" s="63"/>
      <c r="C2" s="63"/>
      <c r="D2" s="63"/>
      <c r="E2" s="63"/>
      <c r="F2" s="62"/>
    </row>
    <row r="3" spans="1:9" x14ac:dyDescent="0.25">
      <c r="A3" s="64" t="s">
        <v>25</v>
      </c>
      <c r="B3" s="65"/>
      <c r="C3" s="65"/>
      <c r="D3" s="65"/>
      <c r="E3" s="65"/>
      <c r="F3" s="62"/>
    </row>
    <row r="4" spans="1:9" ht="15.75" thickBot="1" x14ac:dyDescent="0.3"/>
    <row r="5" spans="1:9" s="1" customFormat="1" ht="60.75" thickBot="1" x14ac:dyDescent="0.3">
      <c r="A5" s="66"/>
      <c r="B5" s="67"/>
      <c r="C5" s="18" t="s">
        <v>26</v>
      </c>
      <c r="D5" s="18" t="s">
        <v>55</v>
      </c>
      <c r="E5" s="18" t="s">
        <v>27</v>
      </c>
      <c r="F5" s="18" t="s">
        <v>56</v>
      </c>
    </row>
    <row r="6" spans="1:9" s="1" customFormat="1" ht="15.75" thickBot="1" x14ac:dyDescent="0.3">
      <c r="A6" s="68" t="s">
        <v>0</v>
      </c>
      <c r="B6" s="69"/>
      <c r="C6" s="69"/>
      <c r="D6" s="69"/>
      <c r="E6" s="69"/>
      <c r="F6" s="70"/>
    </row>
    <row r="7" spans="1:9" s="1" customFormat="1" ht="15.75" thickBot="1" x14ac:dyDescent="0.3">
      <c r="A7" s="44" t="s">
        <v>20</v>
      </c>
      <c r="B7" s="50"/>
      <c r="C7" s="50"/>
      <c r="D7" s="50"/>
      <c r="E7" s="50"/>
      <c r="F7" s="31"/>
    </row>
    <row r="8" spans="1:9" s="1" customFormat="1" x14ac:dyDescent="0.25">
      <c r="A8" s="55" t="s">
        <v>30</v>
      </c>
      <c r="B8" s="39"/>
      <c r="C8" s="40">
        <v>1170</v>
      </c>
      <c r="D8" s="40"/>
      <c r="E8" s="40">
        <v>1170</v>
      </c>
      <c r="F8" s="40"/>
    </row>
    <row r="9" spans="1:9" ht="15.75" thickBot="1" x14ac:dyDescent="0.3">
      <c r="A9" s="10" t="s">
        <v>34</v>
      </c>
      <c r="B9" s="12" t="s">
        <v>31</v>
      </c>
      <c r="C9" s="60"/>
      <c r="D9" s="60"/>
      <c r="E9" s="60"/>
      <c r="F9" s="60"/>
    </row>
    <row r="10" spans="1:9" ht="16.5" customHeight="1" x14ac:dyDescent="0.25">
      <c r="A10" s="55" t="s">
        <v>11</v>
      </c>
      <c r="B10" s="39"/>
      <c r="C10" s="40"/>
      <c r="D10" s="40"/>
      <c r="E10" s="40"/>
      <c r="F10" s="40"/>
    </row>
    <row r="11" spans="1:9" ht="15.75" thickBot="1" x14ac:dyDescent="0.3">
      <c r="A11" s="10" t="s">
        <v>16</v>
      </c>
      <c r="B11" s="12" t="s">
        <v>19</v>
      </c>
      <c r="C11" s="41"/>
      <c r="D11" s="41"/>
      <c r="E11" s="41"/>
      <c r="F11" s="41"/>
    </row>
    <row r="12" spans="1:9" ht="15.75" thickBot="1" x14ac:dyDescent="0.3">
      <c r="A12" s="44" t="s">
        <v>1</v>
      </c>
      <c r="B12" s="58"/>
      <c r="C12" s="58"/>
      <c r="D12" s="58"/>
      <c r="E12" s="58"/>
      <c r="F12" s="59"/>
    </row>
    <row r="13" spans="1:9" x14ac:dyDescent="0.25">
      <c r="A13" s="55" t="s">
        <v>32</v>
      </c>
      <c r="B13" s="39"/>
      <c r="C13" s="40">
        <v>1625</v>
      </c>
      <c r="D13" s="40"/>
      <c r="E13" s="40">
        <v>1625</v>
      </c>
      <c r="F13" s="40"/>
    </row>
    <row r="14" spans="1:9" ht="15.75" thickBot="1" x14ac:dyDescent="0.3">
      <c r="A14" s="10" t="s">
        <v>59</v>
      </c>
      <c r="B14" s="12" t="s">
        <v>33</v>
      </c>
      <c r="C14" s="60"/>
      <c r="D14" s="60"/>
      <c r="E14" s="60"/>
      <c r="F14" s="60"/>
    </row>
    <row r="15" spans="1:9" x14ac:dyDescent="0.25">
      <c r="A15" s="55" t="s">
        <v>11</v>
      </c>
      <c r="B15" s="39"/>
      <c r="C15" s="40"/>
      <c r="D15" s="40"/>
      <c r="E15" s="40"/>
      <c r="F15" s="40"/>
    </row>
    <row r="16" spans="1:9" ht="15.75" thickBot="1" x14ac:dyDescent="0.3">
      <c r="A16" s="10" t="s">
        <v>16</v>
      </c>
      <c r="B16" s="12" t="s">
        <v>19</v>
      </c>
      <c r="C16" s="41"/>
      <c r="D16" s="41"/>
      <c r="E16" s="41"/>
      <c r="F16" s="41"/>
      <c r="I16" t="s">
        <v>9</v>
      </c>
    </row>
    <row r="17" spans="1:6" x14ac:dyDescent="0.25">
      <c r="A17" s="55" t="s">
        <v>11</v>
      </c>
      <c r="B17" s="39"/>
      <c r="C17" s="40"/>
      <c r="D17" s="40"/>
      <c r="E17" s="40"/>
      <c r="F17" s="40"/>
    </row>
    <row r="18" spans="1:6" ht="15.75" thickBot="1" x14ac:dyDescent="0.3">
      <c r="A18" s="10" t="s">
        <v>16</v>
      </c>
      <c r="B18" s="12" t="s">
        <v>19</v>
      </c>
      <c r="C18" s="41"/>
      <c r="D18" s="41"/>
      <c r="E18" s="41"/>
      <c r="F18" s="41"/>
    </row>
    <row r="19" spans="1:6" ht="15.75" thickBot="1" x14ac:dyDescent="0.3">
      <c r="A19" s="44" t="s">
        <v>2</v>
      </c>
      <c r="B19" s="50"/>
      <c r="C19" s="50"/>
      <c r="D19" s="50"/>
      <c r="E19" s="50"/>
      <c r="F19" s="31"/>
    </row>
    <row r="20" spans="1:6" x14ac:dyDescent="0.25">
      <c r="A20" s="55" t="s">
        <v>32</v>
      </c>
      <c r="B20" s="39"/>
      <c r="C20" s="40">
        <f>40*32.5</f>
        <v>1300</v>
      </c>
      <c r="D20" s="40"/>
      <c r="E20" s="40">
        <f>40*32.5</f>
        <v>1300</v>
      </c>
      <c r="F20" s="40"/>
    </row>
    <row r="21" spans="1:6" ht="15.75" thickBot="1" x14ac:dyDescent="0.3">
      <c r="A21" s="10" t="s">
        <v>34</v>
      </c>
      <c r="B21" s="12" t="s">
        <v>33</v>
      </c>
      <c r="C21" s="41"/>
      <c r="D21" s="41"/>
      <c r="E21" s="41"/>
      <c r="F21" s="41"/>
    </row>
    <row r="22" spans="1:6" x14ac:dyDescent="0.25">
      <c r="A22" s="55" t="s">
        <v>35</v>
      </c>
      <c r="B22" s="39"/>
      <c r="C22" s="40">
        <v>3900</v>
      </c>
      <c r="D22" s="40"/>
      <c r="E22" s="40">
        <v>3900</v>
      </c>
      <c r="F22" s="40"/>
    </row>
    <row r="23" spans="1:6" ht="15.75" thickBot="1" x14ac:dyDescent="0.3">
      <c r="A23" s="10" t="s">
        <v>60</v>
      </c>
      <c r="B23" s="12" t="s">
        <v>36</v>
      </c>
      <c r="C23" s="41"/>
      <c r="D23" s="41"/>
      <c r="E23" s="41"/>
      <c r="F23" s="41"/>
    </row>
    <row r="24" spans="1:6" x14ac:dyDescent="0.25">
      <c r="A24" s="55" t="s">
        <v>11</v>
      </c>
      <c r="B24" s="39"/>
      <c r="C24" s="40"/>
      <c r="D24" s="40"/>
      <c r="E24" s="40"/>
      <c r="F24" s="40"/>
    </row>
    <row r="25" spans="1:6" ht="15.75" thickBot="1" x14ac:dyDescent="0.3">
      <c r="A25" s="10" t="s">
        <v>16</v>
      </c>
      <c r="B25" s="12" t="s">
        <v>19</v>
      </c>
      <c r="C25" s="41"/>
      <c r="D25" s="41"/>
      <c r="E25" s="41"/>
      <c r="F25" s="41"/>
    </row>
    <row r="26" spans="1:6" ht="15.75" thickBot="1" x14ac:dyDescent="0.3">
      <c r="A26" s="44" t="s">
        <v>3</v>
      </c>
      <c r="B26" s="50"/>
      <c r="C26" s="50"/>
      <c r="D26" s="50"/>
      <c r="E26" s="50"/>
      <c r="F26" s="31"/>
    </row>
    <row r="27" spans="1:6" x14ac:dyDescent="0.25">
      <c r="A27" s="55" t="s">
        <v>32</v>
      </c>
      <c r="B27" s="39"/>
      <c r="C27" s="40">
        <v>4875</v>
      </c>
      <c r="D27" s="40"/>
      <c r="E27" s="40">
        <v>4875</v>
      </c>
      <c r="F27" s="40"/>
    </row>
    <row r="28" spans="1:6" ht="15.75" thickBot="1" x14ac:dyDescent="0.3">
      <c r="A28" s="10" t="s">
        <v>60</v>
      </c>
      <c r="B28" s="12" t="s">
        <v>33</v>
      </c>
      <c r="C28" s="41"/>
      <c r="D28" s="41"/>
      <c r="E28" s="41"/>
      <c r="F28" s="41"/>
    </row>
    <row r="29" spans="1:6" x14ac:dyDescent="0.25">
      <c r="A29" s="55" t="s">
        <v>38</v>
      </c>
      <c r="B29" s="39"/>
      <c r="C29" s="40">
        <v>6900</v>
      </c>
      <c r="D29" s="40"/>
      <c r="E29" s="40">
        <v>6900</v>
      </c>
      <c r="F29" s="40"/>
    </row>
    <row r="30" spans="1:6" ht="15.75" thickBot="1" x14ac:dyDescent="0.3">
      <c r="A30" s="10" t="s">
        <v>37</v>
      </c>
      <c r="B30" s="12" t="s">
        <v>39</v>
      </c>
      <c r="C30" s="41"/>
      <c r="D30" s="41"/>
      <c r="E30" s="41"/>
      <c r="F30" s="41"/>
    </row>
    <row r="31" spans="1:6" x14ac:dyDescent="0.25">
      <c r="A31" s="55" t="s">
        <v>11</v>
      </c>
      <c r="B31" s="39"/>
      <c r="C31" s="40"/>
      <c r="D31" s="40"/>
      <c r="E31" s="40"/>
      <c r="F31" s="40"/>
    </row>
    <row r="32" spans="1:6" ht="15.75" thickBot="1" x14ac:dyDescent="0.3">
      <c r="A32" s="10" t="s">
        <v>16</v>
      </c>
      <c r="B32" s="12" t="s">
        <v>19</v>
      </c>
      <c r="C32" s="41"/>
      <c r="D32" s="41"/>
      <c r="E32" s="41"/>
      <c r="F32" s="41"/>
    </row>
    <row r="33" spans="1:6" s="6" customFormat="1" ht="16.5" thickBot="1" x14ac:dyDescent="0.3">
      <c r="A33" s="30" t="s">
        <v>4</v>
      </c>
      <c r="B33" s="31"/>
      <c r="C33" s="3">
        <f>SUM(C8:C11,C13:C18,C20:C25,C27:C32)</f>
        <v>19770</v>
      </c>
      <c r="D33" s="3"/>
      <c r="E33" s="3">
        <f>SUM(E8:E11,E13:E18,E20:E25,E27:E32)</f>
        <v>19770</v>
      </c>
      <c r="F33" s="3"/>
    </row>
    <row r="34" spans="1:6" s="6" customFormat="1" ht="15.75" thickBot="1" x14ac:dyDescent="0.3">
      <c r="A34" s="2"/>
      <c r="B34" s="56"/>
      <c r="C34" s="56"/>
      <c r="D34" s="56"/>
      <c r="E34" s="56"/>
      <c r="F34" s="31"/>
    </row>
    <row r="35" spans="1:6" s="6" customFormat="1" ht="16.5" thickBot="1" x14ac:dyDescent="0.3">
      <c r="A35" s="57" t="s">
        <v>5</v>
      </c>
      <c r="B35" s="50"/>
      <c r="C35" s="50"/>
      <c r="D35" s="50"/>
      <c r="E35" s="50"/>
      <c r="F35" s="31"/>
    </row>
    <row r="36" spans="1:6" s="6" customFormat="1" ht="15.75" thickBot="1" x14ac:dyDescent="0.3">
      <c r="A36" s="44" t="s">
        <v>28</v>
      </c>
      <c r="B36" s="50"/>
      <c r="C36" s="50"/>
      <c r="D36" s="50"/>
      <c r="E36" s="50"/>
      <c r="F36" s="31"/>
    </row>
    <row r="37" spans="1:6" s="6" customFormat="1" x14ac:dyDescent="0.25">
      <c r="A37" s="51" t="s">
        <v>40</v>
      </c>
      <c r="B37" s="52"/>
      <c r="C37" s="23">
        <f>3*200</f>
        <v>600</v>
      </c>
      <c r="D37" s="21"/>
      <c r="E37" s="21"/>
      <c r="F37" s="15"/>
    </row>
    <row r="38" spans="1:6" ht="15.75" thickBot="1" x14ac:dyDescent="0.3">
      <c r="A38" s="53" t="s">
        <v>41</v>
      </c>
      <c r="B38" s="54"/>
      <c r="C38" s="24">
        <f>4*85</f>
        <v>340</v>
      </c>
      <c r="D38" s="22"/>
      <c r="E38" s="22"/>
      <c r="F38" s="16"/>
    </row>
    <row r="39" spans="1:6" ht="15.75" thickBot="1" x14ac:dyDescent="0.3">
      <c r="A39" s="44" t="s">
        <v>10</v>
      </c>
      <c r="B39" s="50"/>
      <c r="C39" s="50"/>
      <c r="D39" s="50"/>
      <c r="E39" s="50"/>
      <c r="F39" s="31"/>
    </row>
    <row r="40" spans="1:6" x14ac:dyDescent="0.25">
      <c r="A40" s="51"/>
      <c r="B40" s="52"/>
      <c r="C40" s="21"/>
      <c r="D40" s="21"/>
      <c r="E40" s="21"/>
      <c r="F40" s="15"/>
    </row>
    <row r="41" spans="1:6" ht="15.75" thickBot="1" x14ac:dyDescent="0.3">
      <c r="A41" s="53"/>
      <c r="B41" s="54"/>
      <c r="C41" s="22"/>
      <c r="D41" s="22"/>
      <c r="E41" s="22"/>
      <c r="F41" s="16"/>
    </row>
    <row r="42" spans="1:6" ht="15.75" thickBot="1" x14ac:dyDescent="0.3">
      <c r="A42" s="44" t="s">
        <v>21</v>
      </c>
      <c r="B42" s="50"/>
      <c r="C42" s="50"/>
      <c r="D42" s="50"/>
      <c r="E42" s="50"/>
      <c r="F42" s="31"/>
    </row>
    <row r="43" spans="1:6" x14ac:dyDescent="0.25">
      <c r="A43" s="38" t="s">
        <v>42</v>
      </c>
      <c r="B43" s="39"/>
      <c r="C43" s="40">
        <f>25*50</f>
        <v>1250</v>
      </c>
      <c r="D43" s="40"/>
      <c r="E43" s="40"/>
      <c r="F43" s="40"/>
    </row>
    <row r="44" spans="1:6" ht="15.75" thickBot="1" x14ac:dyDescent="0.3">
      <c r="A44" s="11" t="s">
        <v>43</v>
      </c>
      <c r="B44" s="13" t="s">
        <v>44</v>
      </c>
      <c r="C44" s="41"/>
      <c r="D44" s="41"/>
      <c r="E44" s="41"/>
      <c r="F44" s="41"/>
    </row>
    <row r="45" spans="1:6" x14ac:dyDescent="0.25">
      <c r="A45" s="38" t="s">
        <v>45</v>
      </c>
      <c r="B45" s="39"/>
      <c r="C45" s="40">
        <f>50*35</f>
        <v>1750</v>
      </c>
      <c r="D45" s="40"/>
      <c r="E45" s="40"/>
      <c r="F45" s="40"/>
    </row>
    <row r="46" spans="1:6" ht="15.75" thickBot="1" x14ac:dyDescent="0.3">
      <c r="A46" s="11" t="s">
        <v>46</v>
      </c>
      <c r="B46" s="13" t="s">
        <v>47</v>
      </c>
      <c r="C46" s="41"/>
      <c r="D46" s="41"/>
      <c r="E46" s="41"/>
      <c r="F46" s="41"/>
    </row>
    <row r="47" spans="1:6" x14ac:dyDescent="0.25">
      <c r="A47" s="38" t="s">
        <v>48</v>
      </c>
      <c r="B47" s="39"/>
      <c r="C47" s="40">
        <f>2*15</f>
        <v>30</v>
      </c>
      <c r="D47" s="40"/>
      <c r="E47" s="40">
        <f>2*15</f>
        <v>30</v>
      </c>
      <c r="F47" s="40"/>
    </row>
    <row r="48" spans="1:6" x14ac:dyDescent="0.25">
      <c r="A48" s="11" t="s">
        <v>49</v>
      </c>
      <c r="B48" s="13" t="s">
        <v>50</v>
      </c>
      <c r="C48" s="41"/>
      <c r="D48" s="41"/>
      <c r="E48" s="41"/>
      <c r="F48" s="41"/>
    </row>
    <row r="49" spans="1:6" ht="15.75" thickBot="1" x14ac:dyDescent="0.3">
      <c r="A49" s="42" t="s">
        <v>12</v>
      </c>
      <c r="B49" s="43"/>
      <c r="C49" s="17">
        <v>25</v>
      </c>
      <c r="D49" s="17"/>
      <c r="E49" s="17">
        <v>25</v>
      </c>
      <c r="F49" s="17"/>
    </row>
    <row r="50" spans="1:6" ht="15.75" thickBot="1" x14ac:dyDescent="0.3">
      <c r="A50" s="44" t="s">
        <v>15</v>
      </c>
      <c r="B50" s="45"/>
      <c r="C50" s="45"/>
      <c r="D50" s="45"/>
      <c r="E50" s="45"/>
      <c r="F50" s="46"/>
    </row>
    <row r="51" spans="1:6" x14ac:dyDescent="0.25">
      <c r="A51" s="47" t="s">
        <v>1</v>
      </c>
      <c r="B51" s="48"/>
      <c r="C51" s="14">
        <v>250</v>
      </c>
      <c r="D51" s="14"/>
      <c r="E51" s="14">
        <v>250</v>
      </c>
      <c r="F51" s="14"/>
    </row>
    <row r="52" spans="1:6" x14ac:dyDescent="0.25">
      <c r="A52" s="49" t="s">
        <v>2</v>
      </c>
      <c r="B52" s="37"/>
      <c r="C52" s="15">
        <v>750</v>
      </c>
      <c r="D52" s="15"/>
      <c r="E52" s="15">
        <v>750</v>
      </c>
      <c r="F52" s="15"/>
    </row>
    <row r="53" spans="1:6" x14ac:dyDescent="0.25">
      <c r="A53" s="49" t="s">
        <v>3</v>
      </c>
      <c r="B53" s="37"/>
      <c r="C53" s="15">
        <v>1250</v>
      </c>
      <c r="D53" s="15"/>
      <c r="E53" s="15">
        <v>1250</v>
      </c>
      <c r="F53" s="15"/>
    </row>
    <row r="54" spans="1:6" x14ac:dyDescent="0.25">
      <c r="A54" s="36" t="s">
        <v>13</v>
      </c>
      <c r="B54" s="37"/>
      <c r="C54" s="15">
        <v>75</v>
      </c>
      <c r="D54" s="15"/>
      <c r="E54" s="15">
        <v>75</v>
      </c>
      <c r="F54" s="15"/>
    </row>
    <row r="55" spans="1:6" ht="15.75" thickBot="1" x14ac:dyDescent="0.3">
      <c r="A55" s="28" t="s">
        <v>51</v>
      </c>
      <c r="B55" s="29"/>
      <c r="C55" s="7">
        <f>5000*0.58</f>
        <v>2900</v>
      </c>
      <c r="D55" s="7"/>
      <c r="E55" s="7">
        <f>5000*0.58</f>
        <v>2900</v>
      </c>
      <c r="F55" s="7"/>
    </row>
    <row r="56" spans="1:6" ht="16.5" thickBot="1" x14ac:dyDescent="0.3">
      <c r="A56" s="30" t="s">
        <v>6</v>
      </c>
      <c r="B56" s="31"/>
      <c r="C56" s="8">
        <f>SUM(C37:C38,C40:C41,C43:C49,C51:C55)</f>
        <v>9220</v>
      </c>
      <c r="D56" s="8"/>
      <c r="E56" s="8">
        <f>SUM(E37:E38,E40:E41,E43:E49,E51:E55)</f>
        <v>5280</v>
      </c>
      <c r="F56" s="8"/>
    </row>
    <row r="57" spans="1:6" ht="15.75" x14ac:dyDescent="0.25">
      <c r="A57" s="32" t="s">
        <v>7</v>
      </c>
      <c r="B57" s="33"/>
      <c r="C57" s="5">
        <f>SUM(C56+C33)</f>
        <v>28990</v>
      </c>
      <c r="D57" s="5"/>
      <c r="E57" s="5">
        <f>SUM(E56+E33)</f>
        <v>25050</v>
      </c>
      <c r="F57" s="5"/>
    </row>
    <row r="58" spans="1:6" ht="16.5" thickBot="1" x14ac:dyDescent="0.3">
      <c r="A58" s="34" t="s">
        <v>58</v>
      </c>
      <c r="B58" s="29"/>
      <c r="C58" s="4">
        <f>C57*0.1</f>
        <v>2899</v>
      </c>
      <c r="D58" s="4"/>
      <c r="E58" s="4">
        <f>E57*0.1</f>
        <v>2505</v>
      </c>
      <c r="F58" s="4"/>
    </row>
    <row r="59" spans="1:6" ht="16.5" thickBot="1" x14ac:dyDescent="0.3">
      <c r="A59" s="35" t="s">
        <v>8</v>
      </c>
      <c r="B59" s="31"/>
      <c r="C59" s="9">
        <f>SUM(C57:C58)</f>
        <v>31889</v>
      </c>
      <c r="D59" s="9"/>
      <c r="E59" s="9">
        <f>SUM(E57:E58)</f>
        <v>27555</v>
      </c>
      <c r="F59" s="9"/>
    </row>
    <row r="60" spans="1:6" ht="16.5" thickBot="1" x14ac:dyDescent="0.3">
      <c r="B60" s="25" t="s">
        <v>53</v>
      </c>
      <c r="C60" s="26">
        <f>C59+E59</f>
        <v>59444</v>
      </c>
    </row>
    <row r="61" spans="1:6" ht="16.5" thickBot="1" x14ac:dyDescent="0.3">
      <c r="B61" s="25" t="s">
        <v>54</v>
      </c>
      <c r="C61" s="26">
        <v>0</v>
      </c>
      <c r="D61" s="27" t="s">
        <v>57</v>
      </c>
    </row>
  </sheetData>
  <mergeCells count="100">
    <mergeCell ref="A7:F7"/>
    <mergeCell ref="A1:F1"/>
    <mergeCell ref="A2:F2"/>
    <mergeCell ref="A3:F3"/>
    <mergeCell ref="A5:B5"/>
    <mergeCell ref="A6:F6"/>
    <mergeCell ref="A10:B10"/>
    <mergeCell ref="C10:C11"/>
    <mergeCell ref="D10:D11"/>
    <mergeCell ref="E10:E11"/>
    <mergeCell ref="F10:F11"/>
    <mergeCell ref="A8:B8"/>
    <mergeCell ref="C8:C9"/>
    <mergeCell ref="D8:D9"/>
    <mergeCell ref="E8:E9"/>
    <mergeCell ref="F8:F9"/>
    <mergeCell ref="A12:F12"/>
    <mergeCell ref="A13:B13"/>
    <mergeCell ref="C13:C14"/>
    <mergeCell ref="D13:D14"/>
    <mergeCell ref="E13:E14"/>
    <mergeCell ref="F13:F14"/>
    <mergeCell ref="A17:B17"/>
    <mergeCell ref="C17:C18"/>
    <mergeCell ref="D17:D18"/>
    <mergeCell ref="E17:E18"/>
    <mergeCell ref="F17:F18"/>
    <mergeCell ref="A15:B15"/>
    <mergeCell ref="C15:C16"/>
    <mergeCell ref="D15:D16"/>
    <mergeCell ref="E15:E16"/>
    <mergeCell ref="F15:F16"/>
    <mergeCell ref="A19:F19"/>
    <mergeCell ref="A20:B20"/>
    <mergeCell ref="C20:C21"/>
    <mergeCell ref="D20:D21"/>
    <mergeCell ref="E20:E21"/>
    <mergeCell ref="F20:F21"/>
    <mergeCell ref="A24:B24"/>
    <mergeCell ref="C24:C25"/>
    <mergeCell ref="D24:D25"/>
    <mergeCell ref="E24:E25"/>
    <mergeCell ref="F24:F25"/>
    <mergeCell ref="A22:B22"/>
    <mergeCell ref="C22:C23"/>
    <mergeCell ref="D22:D23"/>
    <mergeCell ref="E22:E23"/>
    <mergeCell ref="F22:F23"/>
    <mergeCell ref="A26:F26"/>
    <mergeCell ref="A27:B27"/>
    <mergeCell ref="C27:C28"/>
    <mergeCell ref="D27:D28"/>
    <mergeCell ref="E27:E28"/>
    <mergeCell ref="F27:F28"/>
    <mergeCell ref="A38:B38"/>
    <mergeCell ref="A29:B29"/>
    <mergeCell ref="C29:C30"/>
    <mergeCell ref="D29:D30"/>
    <mergeCell ref="E29:E30"/>
    <mergeCell ref="A33:B33"/>
    <mergeCell ref="B34:F34"/>
    <mergeCell ref="A35:F35"/>
    <mergeCell ref="A36:F36"/>
    <mergeCell ref="A37:B37"/>
    <mergeCell ref="F29:F30"/>
    <mergeCell ref="A31:B31"/>
    <mergeCell ref="C31:C32"/>
    <mergeCell ref="D31:D32"/>
    <mergeCell ref="E31:E32"/>
    <mergeCell ref="F31:F32"/>
    <mergeCell ref="A39:F39"/>
    <mergeCell ref="A40:B40"/>
    <mergeCell ref="A41:B41"/>
    <mergeCell ref="A42:F42"/>
    <mergeCell ref="A43:B43"/>
    <mergeCell ref="C43:C44"/>
    <mergeCell ref="D43:D44"/>
    <mergeCell ref="E43:E44"/>
    <mergeCell ref="F43:F44"/>
    <mergeCell ref="A54:B54"/>
    <mergeCell ref="A45:B45"/>
    <mergeCell ref="C45:C46"/>
    <mergeCell ref="D45:D46"/>
    <mergeCell ref="E45:E46"/>
    <mergeCell ref="A49:B49"/>
    <mergeCell ref="A50:F50"/>
    <mergeCell ref="A51:B51"/>
    <mergeCell ref="A52:B52"/>
    <mergeCell ref="A53:B53"/>
    <mergeCell ref="F45:F46"/>
    <mergeCell ref="A47:B47"/>
    <mergeCell ref="C47:C48"/>
    <mergeCell ref="D47:D48"/>
    <mergeCell ref="E47:E48"/>
    <mergeCell ref="F47:F48"/>
    <mergeCell ref="A55:B55"/>
    <mergeCell ref="A56:B56"/>
    <mergeCell ref="A57:B57"/>
    <mergeCell ref="A58:B58"/>
    <mergeCell ref="A59:B59"/>
  </mergeCells>
  <printOptions horizontalCentered="1"/>
  <pageMargins left="0.45" right="0.45" top="0.15" bottom="0.15" header="0.05" footer="0.05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Template</vt:lpstr>
      <vt:lpstr>Budget - Example</vt:lpstr>
      <vt:lpstr>'Budget - Example'!Print_Area</vt:lpstr>
      <vt:lpstr>'Budget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krat</dc:creator>
  <cp:lastModifiedBy>setup</cp:lastModifiedBy>
  <cp:lastPrinted>2019-03-01T21:07:52Z</cp:lastPrinted>
  <dcterms:created xsi:type="dcterms:W3CDTF">2018-11-01T21:43:09Z</dcterms:created>
  <dcterms:modified xsi:type="dcterms:W3CDTF">2019-03-01T23:33:46Z</dcterms:modified>
</cp:coreProperties>
</file>